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295" windowHeight="5040" activeTab="0"/>
  </bookViews>
  <sheets>
    <sheet name="Balance Sheet " sheetId="1" r:id="rId1"/>
  </sheets>
  <definedNames>
    <definedName name="_xlnm.Print_Area" localSheetId="0">'Balance Sheet '!$A$1:$I$56</definedName>
    <definedName name="_xlnm.Print_Titles" localSheetId="0">'Balance Sheet '!$A:$F,'Balance Sheet '!$1:$3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<sst xmlns="http://schemas.openxmlformats.org/spreadsheetml/2006/main" count="58" uniqueCount="55">
  <si>
    <t>HARRISONS HOLDINGS (MALAYSIA) BERHAD GROUP</t>
  </si>
  <si>
    <t xml:space="preserve">BALANCE SHEET </t>
  </si>
  <si>
    <t xml:space="preserve">AS AT END OF </t>
  </si>
  <si>
    <t>AS AT PRECEDING</t>
  </si>
  <si>
    <t>CURRENT QUARTER</t>
  </si>
  <si>
    <t>FINANCIAL YEAR END</t>
  </si>
  <si>
    <t>RM'000</t>
  </si>
  <si>
    <t>1.</t>
  </si>
  <si>
    <t>FIXED ASSETS</t>
  </si>
  <si>
    <t>2.</t>
  </si>
  <si>
    <t>INVESTMENT IN ASSOCIATED COMPANIES</t>
  </si>
  <si>
    <t>3.</t>
  </si>
  <si>
    <t>LONG TERM INVESTMENTS</t>
  </si>
  <si>
    <t>4.</t>
  </si>
  <si>
    <t>INTANGIBLE ASSETS</t>
  </si>
  <si>
    <t xml:space="preserve"> </t>
  </si>
  <si>
    <t>5.</t>
  </si>
  <si>
    <t>CURRENT ASSETS</t>
  </si>
  <si>
    <t>Stocks</t>
  </si>
  <si>
    <t>Trade debtors</t>
  </si>
  <si>
    <t>Short Term Investments</t>
  </si>
  <si>
    <t>Cash and bank balances</t>
  </si>
  <si>
    <t>6.</t>
  </si>
  <si>
    <t>CURRENT LIABILITIES</t>
  </si>
  <si>
    <t>Short term bank borrowings</t>
  </si>
  <si>
    <t>Trade creditors</t>
  </si>
  <si>
    <t>Provision for Taxation</t>
  </si>
  <si>
    <t>7.</t>
  </si>
  <si>
    <t>NET CURRENT ASSETS OR CURRENT LIABILITIES</t>
  </si>
  <si>
    <t>8.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</si>
  <si>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</si>
  <si>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</si>
  <si>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</si>
  <si>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</si>
  <si>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</si>
  <si>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</si>
  <si>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</si>
  <si>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</t>
  </si>
  <si>
    <t>Others</t>
  </si>
  <si>
    <t>9.</t>
  </si>
  <si>
    <t>MINORITY INTEREST</t>
  </si>
  <si>
    <t>10.</t>
  </si>
  <si>
    <t>LONG TERM LIABILITIES</t>
  </si>
  <si>
    <t>11.</t>
  </si>
  <si>
    <t>12.</t>
  </si>
  <si>
    <t>31/12/1999</t>
  </si>
  <si>
    <t>Other Debtors and Prepayment</t>
  </si>
  <si>
    <t>Amount due from Associated Company</t>
  </si>
  <si>
    <t>Other creditors and accruals</t>
  </si>
  <si>
    <t>Amount due to Associated Company</t>
  </si>
  <si>
    <t>(Restated)</t>
  </si>
  <si>
    <t>NET TANGIBLE ASSETS PER SHARE (SEN)  **</t>
  </si>
  <si>
    <t>**</t>
  </si>
  <si>
    <t>Based on weighted average of 60,000 (Year 2000)/ 49,355 (Year 1999) '000 ordinary shares</t>
  </si>
  <si>
    <t>DEFERRED TAXATION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</si>
</sst>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);\(0.00\)"/>
    <numFmt numFmtId="173" formatCode="_(* #,##0.0_);_(* \(#,##0.0\);_(* &quot;-&quot;??_);_(@_)"/>
    <numFmt numFmtId="174" formatCode="_(* #,##0_);_(* \(#,##0\);_(* &quot;-&quot;??_);_(@_)"/>
    <numFmt numFmtId="175" formatCode="0.0_);\(0.0\)"/>
    <numFmt numFmtId="176" formatCode="0_);\(0\)"/>
  </numFmts>
  <fonts count="6">
    <font>
      <sz val="10"/>
      <name val="Arial"/>
      <family val="0"/>
    </font>
    <font>
      <b/>
      <sz val="12"/>
      <name val="Franklin Gothic Book"/>
      <family val="2"/>
    </font>
    <font>
      <sz val="12"/>
      <name val="Franklin Gothic Book"/>
      <family val="2"/>
    </font>
    <font>
      <sz val="12"/>
      <color indexed="8"/>
      <name val="Franklin Gothic Book"/>
      <family val="2"/>
    </font>
    <font>
      <i/>
      <sz val="12"/>
      <color indexed="8"/>
      <name val="Franklin Gothic Book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Alignment="1" quotePrefix="1">
      <alignment/>
    </xf>
    <xf numFmtId="37" fontId="3" fillId="0" borderId="0" xfId="0" applyNumberFormat="1" applyFont="1" applyAlignment="1" applyProtection="1">
      <alignment/>
      <protection/>
    </xf>
    <xf numFmtId="37" fontId="2" fillId="0" borderId="3" xfId="0" applyNumberFormat="1" applyFont="1" applyBorder="1" applyAlignment="1">
      <alignment/>
    </xf>
    <xf numFmtId="37" fontId="2" fillId="0" borderId="0" xfId="0" applyNumberFormat="1" applyFont="1" applyBorder="1" applyAlignment="1">
      <alignment/>
    </xf>
    <xf numFmtId="37" fontId="2" fillId="0" borderId="2" xfId="0" applyNumberFormat="1" applyFont="1" applyBorder="1" applyAlignment="1">
      <alignment/>
    </xf>
    <xf numFmtId="37" fontId="4" fillId="0" borderId="0" xfId="0" applyNumberFormat="1" applyFont="1" applyAlignment="1" applyProtection="1">
      <alignment/>
      <protection/>
    </xf>
    <xf numFmtId="37" fontId="1" fillId="0" borderId="4" xfId="0" applyNumberFormat="1" applyFont="1" applyBorder="1" applyAlignment="1">
      <alignment/>
    </xf>
    <xf numFmtId="37" fontId="1" fillId="0" borderId="2" xfId="0" applyNumberFormat="1" applyFont="1" applyBorder="1" applyAlignment="1">
      <alignment/>
    </xf>
    <xf numFmtId="37" fontId="1" fillId="0" borderId="5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37" fontId="0" fillId="0" borderId="0" xfId="0" applyNumberFormat="1" applyAlignment="1">
      <alignment/>
    </xf>
    <xf numFmtId="0" fontId="1" fillId="0" borderId="6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4" fontId="0" fillId="0" borderId="0" xfId="15" applyNumberFormat="1" applyBorder="1" applyAlignment="1">
      <alignment/>
    </xf>
    <xf numFmtId="0" fontId="1" fillId="0" borderId="0" xfId="0" applyFont="1" applyBorder="1" applyAlignment="1">
      <alignment horizontal="center"/>
    </xf>
    <xf numFmtId="174" fontId="2" fillId="0" borderId="0" xfId="15" applyNumberFormat="1" applyFont="1" applyBorder="1" applyAlignment="1">
      <alignment/>
    </xf>
    <xf numFmtId="174" fontId="0" fillId="0" borderId="0" xfId="15" applyNumberFormat="1" applyFill="1" applyBorder="1" applyAlignment="1">
      <alignment/>
    </xf>
    <xf numFmtId="14" fontId="1" fillId="0" borderId="2" xfId="0" applyNumberFormat="1" applyFont="1" applyBorder="1" applyAlignment="1" quotePrefix="1">
      <alignment horizontal="right"/>
    </xf>
    <xf numFmtId="174" fontId="2" fillId="0" borderId="0" xfId="15" applyNumberFormat="1" applyFont="1" applyFill="1" applyBorder="1" applyAlignment="1">
      <alignment/>
    </xf>
    <xf numFmtId="176" fontId="1" fillId="0" borderId="7" xfId="0" applyNumberFormat="1" applyFont="1" applyBorder="1" applyAlignment="1">
      <alignment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 quotePrefix="1">
      <alignment horizontal="right"/>
    </xf>
    <xf numFmtId="37" fontId="2" fillId="0" borderId="8" xfId="0" applyNumberFormat="1" applyFont="1" applyBorder="1" applyAlignment="1">
      <alignment/>
    </xf>
    <xf numFmtId="37" fontId="2" fillId="0" borderId="6" xfId="0" applyNumberFormat="1" applyFont="1" applyBorder="1" applyAlignment="1">
      <alignment/>
    </xf>
    <xf numFmtId="37" fontId="2" fillId="0" borderId="9" xfId="0" applyNumberFormat="1" applyFont="1" applyBorder="1" applyAlignment="1">
      <alignment/>
    </xf>
    <xf numFmtId="37" fontId="1" fillId="0" borderId="8" xfId="0" applyNumberFormat="1" applyFont="1" applyBorder="1" applyAlignment="1">
      <alignment/>
    </xf>
    <xf numFmtId="37" fontId="1" fillId="0" borderId="10" xfId="0" applyNumberFormat="1" applyFont="1" applyBorder="1" applyAlignment="1">
      <alignment/>
    </xf>
    <xf numFmtId="37" fontId="1" fillId="0" borderId="6" xfId="0" applyNumberFormat="1" applyFont="1" applyBorder="1" applyAlignment="1">
      <alignment/>
    </xf>
    <xf numFmtId="37" fontId="1" fillId="0" borderId="11" xfId="0" applyNumberFormat="1" applyFont="1" applyBorder="1" applyAlignment="1">
      <alignment/>
    </xf>
    <xf numFmtId="0" fontId="0" fillId="0" borderId="0" xfId="0" applyBorder="1" applyAlignment="1">
      <alignment/>
    </xf>
    <xf numFmtId="174" fontId="0" fillId="0" borderId="0" xfId="15" applyNumberFormat="1" applyFont="1" applyBorder="1" applyAlignment="1">
      <alignment/>
    </xf>
    <xf numFmtId="174" fontId="0" fillId="0" borderId="0" xfId="0" applyNumberFormat="1" applyBorder="1" applyAlignment="1">
      <alignment/>
    </xf>
    <xf numFmtId="174" fontId="5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11"/>
  <sheetViews>
    <sheetView tabSelected="1" workbookViewId="0" topLeftCell="A1">
      <pane xSplit="6" ySplit="10" topLeftCell="G47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B47" sqref="B47"/>
    </sheetView>
  </sheetViews>
  <sheetFormatPr defaultColWidth="9.140625" defaultRowHeight="12.75"/>
  <cols>
    <col min="3" max="3" width="11.140625" style="0" customWidth="1"/>
    <col min="6" max="6" width="13.7109375" style="0" customWidth="1"/>
    <col min="7" max="7" width="23.28125" style="0" customWidth="1"/>
    <col min="8" max="8" width="5.421875" style="0" customWidth="1"/>
    <col min="9" max="9" width="25.140625" style="0" customWidth="1"/>
    <col min="10" max="10" width="12.421875" style="0" customWidth="1"/>
    <col min="11" max="11" width="12.57421875" style="0" customWidth="1"/>
    <col min="12" max="12" width="10.7109375" style="0" customWidth="1"/>
    <col min="13" max="13" width="11.57421875" style="0" customWidth="1"/>
    <col min="14" max="14" width="11.28125" style="0" customWidth="1"/>
    <col min="15" max="15" width="10.8515625" style="0" customWidth="1"/>
    <col min="16" max="16" width="10.7109375" style="0" customWidth="1"/>
    <col min="17" max="18" width="11.57421875" style="0" customWidth="1"/>
    <col min="19" max="19" width="12.140625" style="0" customWidth="1"/>
    <col min="20" max="20" width="5.421875" style="0" customWidth="1"/>
    <col min="21" max="21" width="6.140625" style="0" customWidth="1"/>
    <col min="22" max="22" width="12.57421875" style="0" customWidth="1"/>
    <col min="23" max="23" width="10.28125" style="0" customWidth="1"/>
    <col min="24" max="24" width="5.140625" style="0" customWidth="1"/>
    <col min="25" max="25" width="4.140625" style="0" customWidth="1"/>
    <col min="26" max="26" width="11.7109375" style="0" customWidth="1"/>
  </cols>
  <sheetData>
    <row r="1" spans="1:27" ht="16.5">
      <c r="A1" s="1" t="s">
        <v>0</v>
      </c>
      <c r="B1" s="2"/>
      <c r="C1" s="2"/>
      <c r="D1" s="2"/>
      <c r="E1" s="2"/>
      <c r="F1" s="2"/>
      <c r="G1" s="2"/>
      <c r="H1" s="2"/>
      <c r="I1" s="2"/>
      <c r="J1" s="4"/>
      <c r="K1" s="4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</row>
    <row r="2" spans="1:27" ht="16.5">
      <c r="A2" s="2"/>
      <c r="B2" s="2"/>
      <c r="C2" s="2"/>
      <c r="D2" s="2"/>
      <c r="E2" s="2"/>
      <c r="F2" s="2"/>
      <c r="G2" s="2"/>
      <c r="H2" s="2"/>
      <c r="I2" s="2"/>
      <c r="J2" s="4"/>
      <c r="K2" s="4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</row>
    <row r="3" spans="1:27" ht="16.5">
      <c r="A3" s="1" t="s">
        <v>1</v>
      </c>
      <c r="B3" s="2"/>
      <c r="C3" s="2"/>
      <c r="D3" s="2"/>
      <c r="E3" s="2"/>
      <c r="F3" s="2"/>
      <c r="G3" s="2"/>
      <c r="H3" s="2"/>
      <c r="I3" s="2"/>
      <c r="J3" s="4"/>
      <c r="K3" s="42"/>
      <c r="L3" s="42"/>
      <c r="M3" s="42"/>
      <c r="N3" s="42"/>
      <c r="O3" s="42"/>
      <c r="P3" s="42"/>
      <c r="Q3" s="42"/>
      <c r="R3" s="42"/>
      <c r="S3" s="42"/>
      <c r="T3" s="20"/>
      <c r="U3" s="43"/>
      <c r="V3" s="43"/>
      <c r="W3" s="43"/>
      <c r="X3" s="43"/>
      <c r="Y3" s="38"/>
      <c r="Z3" s="38"/>
      <c r="AA3" s="38"/>
    </row>
    <row r="4" spans="1:27" ht="16.5">
      <c r="A4" s="2"/>
      <c r="B4" s="1"/>
      <c r="C4" s="2"/>
      <c r="D4" s="2"/>
      <c r="E4" s="2"/>
      <c r="F4" s="2"/>
      <c r="G4" s="17" t="s">
        <v>2</v>
      </c>
      <c r="H4" s="3"/>
      <c r="I4" s="28" t="s">
        <v>3</v>
      </c>
      <c r="J4" s="4"/>
      <c r="K4" s="4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</row>
    <row r="5" spans="1:27" ht="16.5">
      <c r="A5" s="2"/>
      <c r="B5" s="1"/>
      <c r="C5" s="2"/>
      <c r="D5" s="2"/>
      <c r="E5" s="2"/>
      <c r="F5" s="2"/>
      <c r="G5" s="18" t="s">
        <v>4</v>
      </c>
      <c r="H5" s="4"/>
      <c r="I5" s="29" t="s">
        <v>5</v>
      </c>
      <c r="J5" s="4"/>
      <c r="K5" s="21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38"/>
    </row>
    <row r="6" spans="1:27" ht="16.5">
      <c r="A6" s="2"/>
      <c r="B6" s="1"/>
      <c r="C6" s="2"/>
      <c r="D6" s="2"/>
      <c r="E6" s="2"/>
      <c r="F6" s="2"/>
      <c r="G6" s="18"/>
      <c r="H6" s="4"/>
      <c r="I6" s="29" t="s">
        <v>50</v>
      </c>
      <c r="J6" s="4"/>
      <c r="K6" s="21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38"/>
    </row>
    <row r="7" spans="1:27" ht="16.5">
      <c r="A7" s="2"/>
      <c r="B7" s="1"/>
      <c r="C7" s="2"/>
      <c r="D7" s="2"/>
      <c r="E7" s="2"/>
      <c r="F7" s="2"/>
      <c r="G7" s="23">
        <v>36891</v>
      </c>
      <c r="H7" s="4"/>
      <c r="I7" s="30" t="s">
        <v>45</v>
      </c>
      <c r="J7" s="4"/>
      <c r="K7" s="21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38"/>
    </row>
    <row r="8" spans="1:27" ht="16.5">
      <c r="A8" s="2"/>
      <c r="B8" s="2"/>
      <c r="C8" s="2"/>
      <c r="D8" s="2"/>
      <c r="E8" s="2"/>
      <c r="F8" s="2"/>
      <c r="G8" s="18" t="s">
        <v>6</v>
      </c>
      <c r="H8" s="4"/>
      <c r="I8" s="29" t="s">
        <v>6</v>
      </c>
      <c r="J8" s="4"/>
      <c r="K8" s="21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38"/>
    </row>
    <row r="9" spans="1:27" ht="16.5">
      <c r="A9" s="2"/>
      <c r="B9" s="2"/>
      <c r="C9" s="2"/>
      <c r="D9" s="2"/>
      <c r="E9" s="2"/>
      <c r="F9" s="2"/>
      <c r="G9" s="5"/>
      <c r="H9" s="4"/>
      <c r="I9" s="4"/>
      <c r="J9" s="4"/>
      <c r="K9" s="21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38"/>
    </row>
    <row r="10" spans="1:27" ht="16.5">
      <c r="A10" s="2"/>
      <c r="B10" s="2"/>
      <c r="C10" s="2"/>
      <c r="D10" s="2"/>
      <c r="E10" s="2"/>
      <c r="F10" s="2"/>
      <c r="G10" s="5"/>
      <c r="H10" s="4"/>
      <c r="I10" s="4"/>
      <c r="J10" s="4"/>
      <c r="K10" s="21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38"/>
    </row>
    <row r="11" spans="1:27" ht="16.5">
      <c r="A11" s="6" t="s">
        <v>7</v>
      </c>
      <c r="B11" s="7" t="s">
        <v>8</v>
      </c>
      <c r="C11" s="7"/>
      <c r="D11" s="7"/>
      <c r="E11" s="2"/>
      <c r="F11" s="2"/>
      <c r="G11" s="8">
        <v>42033</v>
      </c>
      <c r="H11" s="9"/>
      <c r="I11" s="31">
        <v>39800</v>
      </c>
      <c r="J11" s="4"/>
      <c r="K11" s="21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38"/>
    </row>
    <row r="12" spans="1:27" ht="16.5">
      <c r="A12" s="6" t="s">
        <v>9</v>
      </c>
      <c r="B12" s="7" t="s">
        <v>10</v>
      </c>
      <c r="C12" s="7"/>
      <c r="D12" s="7"/>
      <c r="E12" s="2"/>
      <c r="F12" s="2"/>
      <c r="G12" s="8">
        <v>377</v>
      </c>
      <c r="H12" s="9"/>
      <c r="I12" s="31">
        <v>396</v>
      </c>
      <c r="J12" s="4"/>
      <c r="K12" s="21"/>
      <c r="L12" s="19"/>
      <c r="M12" s="19"/>
      <c r="N12" s="19"/>
      <c r="O12" s="19"/>
      <c r="P12" s="19"/>
      <c r="Q12" s="19"/>
      <c r="R12" s="19"/>
      <c r="S12" s="19"/>
      <c r="T12" s="19"/>
      <c r="U12" s="39"/>
      <c r="V12" s="19"/>
      <c r="W12" s="19"/>
      <c r="X12" s="19"/>
      <c r="Y12" s="19"/>
      <c r="Z12" s="19"/>
      <c r="AA12" s="38"/>
    </row>
    <row r="13" spans="1:27" ht="16.5">
      <c r="A13" s="6" t="s">
        <v>11</v>
      </c>
      <c r="B13" s="7" t="s">
        <v>12</v>
      </c>
      <c r="C13" s="7"/>
      <c r="D13" s="7"/>
      <c r="E13" s="2"/>
      <c r="F13" s="2"/>
      <c r="G13" s="8">
        <v>706</v>
      </c>
      <c r="H13" s="9"/>
      <c r="I13" s="31">
        <v>1002</v>
      </c>
      <c r="J13" s="4"/>
      <c r="K13" s="21"/>
      <c r="L13" s="19"/>
      <c r="M13" s="19"/>
      <c r="N13" s="38"/>
      <c r="O13" s="38"/>
      <c r="P13" s="38"/>
      <c r="Q13" s="38"/>
      <c r="R13" s="38"/>
      <c r="S13" s="19"/>
      <c r="T13" s="19"/>
      <c r="U13" s="19"/>
      <c r="V13" s="19"/>
      <c r="W13" s="19"/>
      <c r="X13" s="19"/>
      <c r="Y13" s="19"/>
      <c r="Z13" s="19"/>
      <c r="AA13" s="38"/>
    </row>
    <row r="14" spans="1:27" ht="16.5">
      <c r="A14" s="6" t="s">
        <v>13</v>
      </c>
      <c r="B14" s="7" t="s">
        <v>14</v>
      </c>
      <c r="C14" s="7"/>
      <c r="D14" s="7"/>
      <c r="E14" s="2"/>
      <c r="F14" s="2"/>
      <c r="G14" s="8">
        <v>0</v>
      </c>
      <c r="H14" s="9"/>
      <c r="I14" s="31">
        <v>0</v>
      </c>
      <c r="J14" s="4"/>
      <c r="K14" s="21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38"/>
    </row>
    <row r="15" spans="1:27" ht="16.5">
      <c r="A15" s="2"/>
      <c r="B15" s="7"/>
      <c r="C15" s="7"/>
      <c r="D15" s="7"/>
      <c r="E15" s="2"/>
      <c r="F15" s="2"/>
      <c r="G15" s="10"/>
      <c r="H15" s="9"/>
      <c r="I15" s="32"/>
      <c r="J15" s="4"/>
      <c r="K15" s="21"/>
      <c r="L15" s="3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38"/>
    </row>
    <row r="16" spans="1:27" ht="16.5">
      <c r="A16" s="2"/>
      <c r="B16" s="7"/>
      <c r="C16" s="7"/>
      <c r="D16" s="7"/>
      <c r="E16" s="2"/>
      <c r="F16" s="2"/>
      <c r="G16" s="10"/>
      <c r="H16" s="9"/>
      <c r="I16" s="10"/>
      <c r="J16" s="4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19"/>
      <c r="W16" s="19"/>
      <c r="X16" s="19"/>
      <c r="Y16" s="19"/>
      <c r="Z16" s="21"/>
      <c r="AA16" s="38"/>
    </row>
    <row r="17" spans="1:27" ht="16.5">
      <c r="A17" s="6" t="s">
        <v>16</v>
      </c>
      <c r="B17" s="7" t="s">
        <v>17</v>
      </c>
      <c r="C17" s="7"/>
      <c r="D17" s="7"/>
      <c r="E17" s="2"/>
      <c r="F17" s="2"/>
      <c r="G17" s="10"/>
      <c r="H17" s="9"/>
      <c r="I17" s="33"/>
      <c r="J17" s="4"/>
      <c r="K17" s="21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38"/>
    </row>
    <row r="18" spans="1:27" ht="16.5">
      <c r="A18" s="2"/>
      <c r="B18" s="2"/>
      <c r="C18" s="26" t="s">
        <v>18</v>
      </c>
      <c r="D18" s="7"/>
      <c r="E18" s="2"/>
      <c r="F18" s="2"/>
      <c r="G18" s="8">
        <v>99203</v>
      </c>
      <c r="H18" s="9"/>
      <c r="I18" s="31">
        <v>81270</v>
      </c>
      <c r="J18" s="4"/>
      <c r="K18" s="21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38"/>
    </row>
    <row r="19" spans="1:27" ht="16.5">
      <c r="A19" s="2"/>
      <c r="B19" s="2"/>
      <c r="C19" s="26" t="s">
        <v>19</v>
      </c>
      <c r="D19" s="7"/>
      <c r="E19" s="2"/>
      <c r="F19" s="2"/>
      <c r="G19" s="8">
        <v>122216</v>
      </c>
      <c r="H19" s="9"/>
      <c r="I19" s="31">
        <v>120490</v>
      </c>
      <c r="J19" s="4"/>
      <c r="K19" s="21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38"/>
    </row>
    <row r="20" spans="1:27" ht="16.5">
      <c r="A20" s="2"/>
      <c r="B20" s="2"/>
      <c r="C20" s="26" t="s">
        <v>20</v>
      </c>
      <c r="D20" s="7"/>
      <c r="E20" s="2"/>
      <c r="F20" s="2"/>
      <c r="G20" s="8">
        <f>+Z20</f>
        <v>0</v>
      </c>
      <c r="H20" s="9"/>
      <c r="I20" s="31">
        <v>0</v>
      </c>
      <c r="J20" s="4"/>
      <c r="K20" s="38"/>
      <c r="L20" s="38"/>
      <c r="M20" s="38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38"/>
    </row>
    <row r="21" spans="1:27" ht="16.5">
      <c r="A21" s="2"/>
      <c r="B21" s="2"/>
      <c r="C21" s="26" t="s">
        <v>21</v>
      </c>
      <c r="D21" s="7"/>
      <c r="E21" s="2"/>
      <c r="F21" s="2"/>
      <c r="G21" s="8">
        <v>24050</v>
      </c>
      <c r="H21" s="9"/>
      <c r="I21" s="31">
        <f>1630+20275</f>
        <v>21905</v>
      </c>
      <c r="J21" s="4"/>
      <c r="K21" s="21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38"/>
    </row>
    <row r="22" spans="1:27" ht="16.5">
      <c r="A22" s="2"/>
      <c r="B22" s="7"/>
      <c r="C22" s="26" t="s">
        <v>46</v>
      </c>
      <c r="D22" s="7"/>
      <c r="E22" s="2"/>
      <c r="F22" s="2"/>
      <c r="G22" s="8">
        <v>3884</v>
      </c>
      <c r="H22" s="9"/>
      <c r="I22" s="31">
        <v>3471</v>
      </c>
      <c r="J22" s="4"/>
      <c r="K22" s="21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38"/>
    </row>
    <row r="23" spans="1:27" ht="16.5">
      <c r="A23" s="2"/>
      <c r="B23" s="7"/>
      <c r="C23" s="26" t="s">
        <v>47</v>
      </c>
      <c r="D23" s="7"/>
      <c r="E23" s="2"/>
      <c r="F23" s="2"/>
      <c r="G23" s="8">
        <v>4321</v>
      </c>
      <c r="H23" s="9"/>
      <c r="I23" s="31">
        <v>2959</v>
      </c>
      <c r="J23" s="4"/>
      <c r="K23" s="21"/>
      <c r="L23" s="19"/>
      <c r="M23" s="38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38"/>
    </row>
    <row r="24" spans="1:27" ht="16.5">
      <c r="A24" s="2"/>
      <c r="B24" s="7"/>
      <c r="C24" s="11"/>
      <c r="D24" s="7"/>
      <c r="E24" s="2"/>
      <c r="F24" s="2"/>
      <c r="G24" s="10"/>
      <c r="H24" s="9"/>
      <c r="I24" s="32"/>
      <c r="J24" s="4"/>
      <c r="K24" s="21"/>
      <c r="L24" s="19"/>
      <c r="M24" s="38"/>
      <c r="N24" s="19"/>
      <c r="O24" s="19"/>
      <c r="P24" s="19"/>
      <c r="Q24" s="19"/>
      <c r="R24" s="19"/>
      <c r="S24" s="19"/>
      <c r="T24" s="22"/>
      <c r="U24" s="22"/>
      <c r="V24" s="22"/>
      <c r="W24" s="19"/>
      <c r="X24" s="19"/>
      <c r="Y24" s="19"/>
      <c r="Z24" s="19"/>
      <c r="AA24" s="38"/>
    </row>
    <row r="25" spans="1:27" ht="16.5">
      <c r="A25" s="2"/>
      <c r="B25" s="7"/>
      <c r="C25" s="7"/>
      <c r="D25" s="7"/>
      <c r="E25" s="2"/>
      <c r="F25" s="2"/>
      <c r="G25" s="10"/>
      <c r="H25" s="9"/>
      <c r="I25" s="10"/>
      <c r="J25" s="4"/>
      <c r="K25" s="21"/>
      <c r="L25" s="19"/>
      <c r="M25" s="19"/>
      <c r="N25" s="19"/>
      <c r="O25" s="19"/>
      <c r="P25" s="19"/>
      <c r="Q25" s="19"/>
      <c r="R25" s="19"/>
      <c r="S25" s="19"/>
      <c r="T25" s="22"/>
      <c r="U25" s="22"/>
      <c r="V25" s="22"/>
      <c r="W25" s="19"/>
      <c r="X25" s="19"/>
      <c r="Y25" s="19"/>
      <c r="Z25" s="19"/>
      <c r="AA25" s="38"/>
    </row>
    <row r="26" spans="1:27" ht="16.5">
      <c r="A26" s="2"/>
      <c r="B26" s="7"/>
      <c r="C26" s="7"/>
      <c r="D26" s="7"/>
      <c r="E26" s="2"/>
      <c r="F26" s="2"/>
      <c r="G26" s="10"/>
      <c r="H26" s="9"/>
      <c r="I26" s="33"/>
      <c r="J26" s="4"/>
      <c r="K26" s="21"/>
      <c r="L26" s="21"/>
      <c r="M26" s="21"/>
      <c r="N26" s="21"/>
      <c r="O26" s="21"/>
      <c r="P26" s="21"/>
      <c r="Q26" s="21"/>
      <c r="R26" s="21"/>
      <c r="S26" s="21"/>
      <c r="T26" s="24"/>
      <c r="U26" s="24"/>
      <c r="V26" s="22"/>
      <c r="W26" s="19"/>
      <c r="X26" s="19"/>
      <c r="Y26" s="19"/>
      <c r="Z26" s="21"/>
      <c r="AA26" s="38"/>
    </row>
    <row r="27" spans="1:27" ht="16.5">
      <c r="A27" s="6" t="s">
        <v>22</v>
      </c>
      <c r="B27" s="7" t="s">
        <v>23</v>
      </c>
      <c r="C27" s="7"/>
      <c r="D27" s="7"/>
      <c r="E27" s="2"/>
      <c r="F27" s="2"/>
      <c r="G27" s="8"/>
      <c r="H27" s="9"/>
      <c r="I27" s="31"/>
      <c r="J27" s="4"/>
      <c r="K27" s="21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38"/>
    </row>
    <row r="28" spans="1:27" ht="16.5">
      <c r="A28" s="2"/>
      <c r="B28" s="2"/>
      <c r="C28" s="26" t="s">
        <v>24</v>
      </c>
      <c r="D28" s="7"/>
      <c r="E28" s="2"/>
      <c r="F28" s="2"/>
      <c r="G28" s="8">
        <f>61450+11953</f>
        <v>73403</v>
      </c>
      <c r="H28" s="9"/>
      <c r="I28" s="31">
        <v>51279</v>
      </c>
      <c r="J28" s="4"/>
      <c r="K28" s="21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38"/>
    </row>
    <row r="29" spans="1:27" ht="16.5">
      <c r="A29" s="2"/>
      <c r="B29" s="2"/>
      <c r="C29" s="26" t="s">
        <v>25</v>
      </c>
      <c r="D29" s="7"/>
      <c r="E29" s="2"/>
      <c r="F29" s="2"/>
      <c r="G29" s="8">
        <v>87664</v>
      </c>
      <c r="H29" s="9"/>
      <c r="I29" s="31">
        <v>88971</v>
      </c>
      <c r="J29" s="4"/>
      <c r="K29" s="21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38"/>
    </row>
    <row r="30" spans="1:27" ht="16.5">
      <c r="A30" s="2"/>
      <c r="B30" s="2"/>
      <c r="C30" s="26" t="s">
        <v>48</v>
      </c>
      <c r="D30" s="7"/>
      <c r="E30" s="2"/>
      <c r="F30" s="2"/>
      <c r="G30" s="8">
        <v>4418</v>
      </c>
      <c r="H30" s="9"/>
      <c r="I30" s="31">
        <v>9187</v>
      </c>
      <c r="J30" s="4"/>
      <c r="K30" s="21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38"/>
    </row>
    <row r="31" spans="1:27" ht="16.5">
      <c r="A31" s="2"/>
      <c r="B31" s="2"/>
      <c r="C31" s="26" t="s">
        <v>26</v>
      </c>
      <c r="D31" s="7"/>
      <c r="E31" s="2"/>
      <c r="F31" s="2"/>
      <c r="G31" s="8">
        <v>2305</v>
      </c>
      <c r="H31" s="9"/>
      <c r="I31" s="31">
        <v>1104</v>
      </c>
      <c r="J31" s="4"/>
      <c r="K31" s="21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38"/>
    </row>
    <row r="32" spans="1:27" ht="16.5">
      <c r="A32" s="2"/>
      <c r="B32" s="7"/>
      <c r="C32" s="26" t="s">
        <v>49</v>
      </c>
      <c r="D32" s="7"/>
      <c r="E32" s="2"/>
      <c r="F32" s="2"/>
      <c r="G32" s="8">
        <v>41</v>
      </c>
      <c r="H32" s="9"/>
      <c r="I32" s="31">
        <v>0</v>
      </c>
      <c r="J32" s="4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19"/>
      <c r="W32" s="19"/>
      <c r="X32" s="19"/>
      <c r="Y32" s="19"/>
      <c r="Z32" s="21"/>
      <c r="AA32" s="38"/>
    </row>
    <row r="33" spans="1:27" ht="17.25" thickBot="1">
      <c r="A33" s="2"/>
      <c r="B33" s="7"/>
      <c r="C33" s="7"/>
      <c r="D33" s="7"/>
      <c r="E33" s="2"/>
      <c r="F33" s="2"/>
      <c r="G33" s="9"/>
      <c r="H33" s="9"/>
      <c r="I33" s="9"/>
      <c r="J33" s="4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19"/>
      <c r="W33" s="19"/>
      <c r="X33" s="19"/>
      <c r="Y33" s="19"/>
      <c r="Z33" s="21"/>
      <c r="AA33" s="38"/>
    </row>
    <row r="34" spans="1:27" ht="17.25" thickBot="1">
      <c r="A34" s="6" t="s">
        <v>27</v>
      </c>
      <c r="B34" s="7" t="s">
        <v>28</v>
      </c>
      <c r="C34" s="7"/>
      <c r="D34" s="7"/>
      <c r="E34" s="2"/>
      <c r="F34" s="2"/>
      <c r="G34" s="12">
        <f>+G18+G19+G20+G21+G22-G28-G29-G30-G31+G23-G32</f>
        <v>85843</v>
      </c>
      <c r="H34" s="9"/>
      <c r="I34" s="34">
        <f>+I18+I19+I20+I21+I22-I28-I29-I30-I31+I23</f>
        <v>79554</v>
      </c>
      <c r="J34" s="4"/>
      <c r="K34" s="40"/>
      <c r="L34" s="41"/>
      <c r="M34" s="40"/>
      <c r="N34" s="40"/>
      <c r="O34" s="40"/>
      <c r="P34" s="40"/>
      <c r="Q34" s="40"/>
      <c r="R34" s="40"/>
      <c r="S34" s="40"/>
      <c r="T34" s="40"/>
      <c r="U34" s="40"/>
      <c r="V34" s="19"/>
      <c r="W34" s="19"/>
      <c r="X34" s="19"/>
      <c r="Y34" s="19"/>
      <c r="Z34" s="40"/>
      <c r="AA34" s="38"/>
    </row>
    <row r="35" spans="1:27" ht="17.25" thickBot="1">
      <c r="A35" s="6"/>
      <c r="B35" s="7"/>
      <c r="C35" s="7"/>
      <c r="D35" s="7"/>
      <c r="E35" s="2"/>
      <c r="F35" s="2"/>
      <c r="G35" s="13"/>
      <c r="H35" s="9"/>
      <c r="I35" s="34"/>
      <c r="J35" s="4"/>
      <c r="K35" s="21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38"/>
    </row>
    <row r="36" spans="1:27" ht="17.25" thickBot="1">
      <c r="A36" s="6"/>
      <c r="B36" s="7"/>
      <c r="C36" s="7"/>
      <c r="D36" s="7"/>
      <c r="E36" s="2"/>
      <c r="F36" s="2"/>
      <c r="G36" s="14">
        <f>+G34+G11+G12+G13+G14</f>
        <v>128959</v>
      </c>
      <c r="H36" s="9"/>
      <c r="I36" s="35">
        <f>+I34+I11+I12+I13+I14</f>
        <v>120752</v>
      </c>
      <c r="J36" s="4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19"/>
      <c r="W36" s="19"/>
      <c r="X36" s="19"/>
      <c r="Y36" s="19"/>
      <c r="Z36" s="21"/>
      <c r="AA36" s="38"/>
    </row>
    <row r="37" spans="1:27" ht="16.5">
      <c r="A37" s="6"/>
      <c r="B37" s="7"/>
      <c r="C37" s="7"/>
      <c r="D37" s="7"/>
      <c r="E37" s="2"/>
      <c r="F37" s="2"/>
      <c r="G37" s="13"/>
      <c r="H37" s="9"/>
      <c r="I37" s="36"/>
      <c r="J37" s="4"/>
      <c r="K37" s="21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38"/>
    </row>
    <row r="38" spans="1:27" ht="16.5">
      <c r="A38" s="2"/>
      <c r="B38" s="7"/>
      <c r="C38" s="7"/>
      <c r="D38" s="7"/>
      <c r="E38" s="2"/>
      <c r="F38" s="2"/>
      <c r="G38" s="10"/>
      <c r="H38" s="9"/>
      <c r="I38" s="10"/>
      <c r="J38" s="4"/>
      <c r="K38" s="21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38"/>
    </row>
    <row r="39" spans="1:27" ht="16.5">
      <c r="A39" s="6" t="s">
        <v>29</v>
      </c>
      <c r="B39" s="7" t="s">
        <v>30</v>
      </c>
      <c r="C39" s="7"/>
      <c r="D39" s="7"/>
      <c r="E39" s="2"/>
      <c r="F39" s="2"/>
      <c r="G39" s="10"/>
      <c r="H39" s="9"/>
      <c r="I39" s="33"/>
      <c r="J39" s="4"/>
      <c r="K39" s="21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38"/>
    </row>
    <row r="40" spans="1:27" ht="16.5">
      <c r="A40" s="2"/>
      <c r="B40" s="7" t="s">
        <v>31</v>
      </c>
      <c r="C40" s="7"/>
      <c r="D40" s="7"/>
      <c r="E40" s="2"/>
      <c r="F40" s="2"/>
      <c r="G40" s="8">
        <v>60000</v>
      </c>
      <c r="H40" s="9"/>
      <c r="I40" s="31">
        <v>60000</v>
      </c>
      <c r="J40" s="4"/>
      <c r="K40" s="21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38"/>
    </row>
    <row r="41" spans="1:27" ht="16.5">
      <c r="A41" s="2"/>
      <c r="B41" s="7" t="s">
        <v>32</v>
      </c>
      <c r="C41" s="7"/>
      <c r="D41" s="7"/>
      <c r="E41" s="2"/>
      <c r="F41" s="2"/>
      <c r="G41" s="8"/>
      <c r="H41" s="9"/>
      <c r="I41" s="31"/>
      <c r="J41" s="4"/>
      <c r="K41" s="21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22"/>
      <c r="W41" s="38"/>
      <c r="X41" s="38"/>
      <c r="Y41" s="22"/>
      <c r="Z41" s="19"/>
      <c r="AA41" s="38"/>
    </row>
    <row r="42" spans="1:27" ht="16.5">
      <c r="A42" s="2"/>
      <c r="B42" s="7"/>
      <c r="C42" s="11" t="s">
        <v>33</v>
      </c>
      <c r="D42" s="7"/>
      <c r="E42" s="2"/>
      <c r="F42" s="2"/>
      <c r="G42" s="8">
        <f>+Z42</f>
        <v>0</v>
      </c>
      <c r="H42" s="9"/>
      <c r="I42" s="31" t="s">
        <v>15</v>
      </c>
      <c r="J42" s="4"/>
      <c r="K42" s="21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22"/>
      <c r="W42" s="38"/>
      <c r="X42" s="38"/>
      <c r="Y42" s="22"/>
      <c r="Z42" s="19"/>
      <c r="AA42" s="38"/>
    </row>
    <row r="43" spans="1:27" ht="16.5">
      <c r="A43" s="2"/>
      <c r="B43" s="7"/>
      <c r="C43" s="11" t="s">
        <v>34</v>
      </c>
      <c r="D43" s="7"/>
      <c r="E43" s="2"/>
      <c r="F43" s="2"/>
      <c r="G43" s="8">
        <f>+Z43</f>
        <v>0</v>
      </c>
      <c r="H43" s="9"/>
      <c r="I43" s="31" t="s">
        <v>15</v>
      </c>
      <c r="J43" s="4"/>
      <c r="K43" s="21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22"/>
      <c r="W43" s="38"/>
      <c r="X43" s="38"/>
      <c r="Y43" s="22"/>
      <c r="Z43" s="19"/>
      <c r="AA43" s="38"/>
    </row>
    <row r="44" spans="1:27" ht="16.5">
      <c r="A44" s="2"/>
      <c r="B44" s="7"/>
      <c r="C44" s="11" t="s">
        <v>35</v>
      </c>
      <c r="D44" s="7"/>
      <c r="E44" s="2"/>
      <c r="F44" s="2"/>
      <c r="G44" s="8">
        <f>+Z44</f>
        <v>0</v>
      </c>
      <c r="H44" s="9"/>
      <c r="I44" s="31" t="s">
        <v>15</v>
      </c>
      <c r="J44" s="4"/>
      <c r="K44" s="21"/>
      <c r="L44" s="38"/>
      <c r="M44" s="19"/>
      <c r="N44" s="19"/>
      <c r="O44" s="19"/>
      <c r="P44" s="19"/>
      <c r="Q44" s="19"/>
      <c r="R44" s="19"/>
      <c r="S44" s="19"/>
      <c r="T44" s="19"/>
      <c r="U44" s="19"/>
      <c r="V44" s="22"/>
      <c r="W44" s="22"/>
      <c r="X44" s="22"/>
      <c r="Y44" s="22"/>
      <c r="Z44" s="19"/>
      <c r="AA44" s="38"/>
    </row>
    <row r="45" spans="1:27" ht="16.5">
      <c r="A45" s="2"/>
      <c r="B45" s="7"/>
      <c r="C45" s="11" t="s">
        <v>36</v>
      </c>
      <c r="D45" s="7"/>
      <c r="E45" s="2"/>
      <c r="F45" s="2"/>
      <c r="G45" s="8">
        <f>+Z45</f>
        <v>0</v>
      </c>
      <c r="H45" s="9"/>
      <c r="I45" s="31"/>
      <c r="J45" s="4"/>
      <c r="K45" s="21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22"/>
      <c r="W45" s="22"/>
      <c r="X45" s="22"/>
      <c r="Y45" s="22"/>
      <c r="Z45" s="19"/>
      <c r="AA45" s="38"/>
    </row>
    <row r="46" spans="1:27" ht="16.5">
      <c r="A46" s="2"/>
      <c r="B46" s="7"/>
      <c r="C46" s="11" t="s">
        <v>37</v>
      </c>
      <c r="D46" s="7"/>
      <c r="E46" s="2"/>
      <c r="F46" s="2"/>
      <c r="G46" s="8">
        <v>65009</v>
      </c>
      <c r="H46" s="9"/>
      <c r="I46" s="31">
        <v>57220</v>
      </c>
      <c r="J46" s="4"/>
      <c r="K46" s="21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22"/>
      <c r="W46" s="22"/>
      <c r="X46" s="22"/>
      <c r="Y46" s="22"/>
      <c r="Z46" s="19"/>
      <c r="AA46" s="38"/>
    </row>
    <row r="47" spans="1:27" ht="16.5">
      <c r="A47" s="2"/>
      <c r="B47" s="7"/>
      <c r="C47" s="11" t="s">
        <v>38</v>
      </c>
      <c r="D47" s="7"/>
      <c r="E47" s="2"/>
      <c r="F47" s="2"/>
      <c r="G47" s="8">
        <v>3401</v>
      </c>
      <c r="H47" s="9"/>
      <c r="I47" s="31">
        <v>2901</v>
      </c>
      <c r="J47" s="4"/>
      <c r="K47" s="21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38"/>
    </row>
    <row r="48" spans="1:27" ht="16.5">
      <c r="A48" s="2"/>
      <c r="B48" s="7"/>
      <c r="C48" s="7"/>
      <c r="D48" s="7"/>
      <c r="E48" s="2"/>
      <c r="F48" s="2"/>
      <c r="G48" s="10"/>
      <c r="H48" s="9"/>
      <c r="I48" s="31"/>
      <c r="J48" s="4"/>
      <c r="K48" s="21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38"/>
    </row>
    <row r="49" spans="1:27" ht="16.5">
      <c r="A49" s="6" t="s">
        <v>39</v>
      </c>
      <c r="B49" s="7" t="s">
        <v>40</v>
      </c>
      <c r="C49" s="7"/>
      <c r="D49" s="7"/>
      <c r="E49" s="2"/>
      <c r="F49" s="2"/>
      <c r="G49" s="8">
        <f>+Z49</f>
        <v>0</v>
      </c>
      <c r="H49" s="9"/>
      <c r="I49" s="31"/>
      <c r="J49" s="4"/>
      <c r="K49" s="21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38"/>
    </row>
    <row r="50" spans="1:27" ht="16.5">
      <c r="A50" s="6" t="s">
        <v>41</v>
      </c>
      <c r="B50" s="7" t="s">
        <v>42</v>
      </c>
      <c r="C50" s="7"/>
      <c r="D50" s="7"/>
      <c r="E50" s="2"/>
      <c r="F50" s="2"/>
      <c r="G50" s="8">
        <v>216</v>
      </c>
      <c r="H50" s="9"/>
      <c r="I50" s="31">
        <v>149</v>
      </c>
      <c r="J50" s="4"/>
      <c r="K50" s="21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38"/>
    </row>
    <row r="51" spans="1:27" ht="16.5">
      <c r="A51" s="6" t="s">
        <v>43</v>
      </c>
      <c r="B51" s="7" t="s">
        <v>54</v>
      </c>
      <c r="C51" s="7"/>
      <c r="D51" s="7"/>
      <c r="E51" s="2"/>
      <c r="F51" s="2"/>
      <c r="G51" s="8">
        <v>333</v>
      </c>
      <c r="H51" s="9"/>
      <c r="I51" s="31">
        <v>482</v>
      </c>
      <c r="J51" s="4"/>
      <c r="K51" s="21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38"/>
    </row>
    <row r="52" spans="1:27" ht="17.25" thickBot="1">
      <c r="A52" s="6"/>
      <c r="B52" s="7"/>
      <c r="C52" s="7"/>
      <c r="D52" s="7"/>
      <c r="E52" s="2"/>
      <c r="F52" s="2"/>
      <c r="G52" s="10"/>
      <c r="H52" s="9"/>
      <c r="I52" s="31"/>
      <c r="J52" s="4"/>
      <c r="K52" s="21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38"/>
    </row>
    <row r="53" spans="1:27" ht="17.25" thickBot="1">
      <c r="A53" s="6"/>
      <c r="B53" s="7"/>
      <c r="C53" s="7"/>
      <c r="D53" s="7"/>
      <c r="E53" s="2"/>
      <c r="F53" s="2"/>
      <c r="G53" s="14">
        <f>SUM(G40:G51)</f>
        <v>128959</v>
      </c>
      <c r="H53" s="9"/>
      <c r="I53" s="37">
        <f>SUM(I40:I51)</f>
        <v>120752</v>
      </c>
      <c r="J53" s="4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19"/>
      <c r="W53" s="19"/>
      <c r="X53" s="19"/>
      <c r="Y53" s="19"/>
      <c r="Z53" s="21"/>
      <c r="AA53" s="38"/>
    </row>
    <row r="54" spans="1:27" ht="16.5">
      <c r="A54" s="2"/>
      <c r="B54" s="7"/>
      <c r="C54" s="7"/>
      <c r="D54" s="7"/>
      <c r="E54" s="2"/>
      <c r="F54" s="2"/>
      <c r="G54" s="10"/>
      <c r="H54" s="9"/>
      <c r="I54" s="10"/>
      <c r="J54" s="4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19"/>
      <c r="W54" s="19"/>
      <c r="X54" s="19"/>
      <c r="Y54" s="19"/>
      <c r="Z54" s="21"/>
      <c r="AA54" s="38"/>
    </row>
    <row r="55" spans="1:27" ht="17.25" thickBot="1">
      <c r="A55" s="6" t="s">
        <v>44</v>
      </c>
      <c r="B55" s="7" t="s">
        <v>51</v>
      </c>
      <c r="C55" s="7"/>
      <c r="D55" s="7"/>
      <c r="E55" s="2"/>
      <c r="F55" s="2"/>
      <c r="G55" s="25">
        <f>+(G40+G46+G47-G14)/(G40)*100</f>
        <v>214.01666666666665</v>
      </c>
      <c r="H55" s="15"/>
      <c r="I55" s="25">
        <f>+(I40+I46+I47-I14)/49355*100</f>
        <v>243.38162293587277</v>
      </c>
      <c r="J55" s="4"/>
      <c r="K55" s="21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38"/>
    </row>
    <row r="56" spans="1:27" ht="17.25" thickTop="1">
      <c r="A56" s="27" t="s">
        <v>52</v>
      </c>
      <c r="B56" s="7" t="s">
        <v>53</v>
      </c>
      <c r="C56" s="7"/>
      <c r="D56" s="7"/>
      <c r="E56" s="2"/>
      <c r="F56" s="2"/>
      <c r="G56" s="10"/>
      <c r="H56" s="9"/>
      <c r="I56" s="10"/>
      <c r="J56" s="4"/>
      <c r="K56" s="21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38"/>
    </row>
    <row r="57" spans="1:27" ht="16.5">
      <c r="A57" s="2"/>
      <c r="B57" s="2"/>
      <c r="C57" s="2"/>
      <c r="D57" s="2"/>
      <c r="E57" s="2"/>
      <c r="F57" s="2"/>
      <c r="G57" s="9"/>
      <c r="H57" s="9"/>
      <c r="I57" s="9"/>
      <c r="J57" s="4"/>
      <c r="K57" s="4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</row>
    <row r="58" spans="7:27" ht="12.75">
      <c r="G58" s="16"/>
      <c r="H58" s="16"/>
      <c r="I58" s="16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</row>
    <row r="59" spans="7:27" ht="12.75">
      <c r="G59" s="16"/>
      <c r="H59" s="16"/>
      <c r="I59" s="16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</row>
    <row r="60" spans="7:27" ht="12.75">
      <c r="G60" s="16"/>
      <c r="H60" s="16"/>
      <c r="I60" s="16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</row>
    <row r="61" spans="7:27" ht="12.75">
      <c r="G61" s="16"/>
      <c r="H61" s="16"/>
      <c r="I61" s="16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</row>
    <row r="62" spans="7:27" ht="12.75">
      <c r="G62" s="16"/>
      <c r="H62" s="16"/>
      <c r="I62" s="16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</row>
    <row r="63" spans="7:9" ht="12.75">
      <c r="G63" s="16"/>
      <c r="H63" s="16"/>
      <c r="I63" s="16"/>
    </row>
    <row r="64" spans="7:9" ht="12.75">
      <c r="G64" s="16"/>
      <c r="H64" s="16"/>
      <c r="I64" s="16"/>
    </row>
    <row r="65" spans="7:9" ht="12.75">
      <c r="G65" s="16"/>
      <c r="H65" s="16"/>
      <c r="I65" s="16"/>
    </row>
    <row r="66" spans="7:9" ht="12.75">
      <c r="G66" s="16"/>
      <c r="H66" s="16"/>
      <c r="I66" s="16"/>
    </row>
    <row r="67" spans="7:9" ht="12.75">
      <c r="G67" s="16"/>
      <c r="H67" s="16"/>
      <c r="I67" s="16"/>
    </row>
    <row r="68" spans="7:9" ht="12.75">
      <c r="G68" s="16"/>
      <c r="H68" s="16"/>
      <c r="I68" s="16"/>
    </row>
    <row r="69" spans="7:9" ht="12.75">
      <c r="G69" s="16"/>
      <c r="H69" s="16"/>
      <c r="I69" s="16"/>
    </row>
    <row r="70" spans="7:9" ht="12.75">
      <c r="G70" s="16"/>
      <c r="H70" s="16"/>
      <c r="I70" s="16"/>
    </row>
    <row r="71" spans="7:9" ht="12.75">
      <c r="G71" s="16"/>
      <c r="H71" s="16"/>
      <c r="I71" s="16"/>
    </row>
    <row r="72" spans="7:9" ht="12.75">
      <c r="G72" s="16"/>
      <c r="H72" s="16"/>
      <c r="I72" s="16"/>
    </row>
    <row r="73" spans="7:9" ht="12.75">
      <c r="G73" s="16"/>
      <c r="H73" s="16"/>
      <c r="I73" s="16"/>
    </row>
    <row r="74" spans="7:9" ht="12.75">
      <c r="G74" s="16"/>
      <c r="H74" s="16"/>
      <c r="I74" s="16"/>
    </row>
    <row r="75" spans="7:9" ht="12.75">
      <c r="G75" s="16"/>
      <c r="H75" s="16"/>
      <c r="I75" s="16"/>
    </row>
    <row r="76" spans="7:9" ht="12.75">
      <c r="G76" s="16"/>
      <c r="H76" s="16"/>
      <c r="I76" s="16"/>
    </row>
    <row r="77" spans="7:9" ht="12.75">
      <c r="G77" s="16"/>
      <c r="H77" s="16"/>
      <c r="I77" s="16"/>
    </row>
    <row r="78" spans="7:9" ht="12.75">
      <c r="G78" s="16"/>
      <c r="H78" s="16"/>
      <c r="I78" s="16"/>
    </row>
    <row r="79" spans="7:9" ht="12.75">
      <c r="G79" s="16"/>
      <c r="H79" s="16"/>
      <c r="I79" s="16"/>
    </row>
    <row r="80" spans="7:9" ht="12.75">
      <c r="G80" s="16"/>
      <c r="H80" s="16"/>
      <c r="I80" s="16"/>
    </row>
    <row r="81" spans="7:9" ht="12.75">
      <c r="G81" s="16"/>
      <c r="H81" s="16"/>
      <c r="I81" s="16"/>
    </row>
    <row r="82" spans="7:9" ht="12.75">
      <c r="G82" s="16"/>
      <c r="H82" s="16"/>
      <c r="I82" s="16"/>
    </row>
    <row r="83" spans="7:9" ht="12.75">
      <c r="G83" s="16"/>
      <c r="H83" s="16"/>
      <c r="I83" s="16"/>
    </row>
    <row r="84" spans="7:9" ht="12.75">
      <c r="G84" s="16"/>
      <c r="H84" s="16"/>
      <c r="I84" s="16"/>
    </row>
    <row r="85" spans="7:9" ht="12.75">
      <c r="G85" s="16"/>
      <c r="H85" s="16"/>
      <c r="I85" s="16"/>
    </row>
    <row r="86" spans="7:9" ht="12.75">
      <c r="G86" s="16"/>
      <c r="H86" s="16"/>
      <c r="I86" s="16"/>
    </row>
    <row r="87" spans="7:9" ht="12.75">
      <c r="G87" s="16"/>
      <c r="H87" s="16"/>
      <c r="I87" s="16"/>
    </row>
    <row r="88" spans="7:9" ht="12.75">
      <c r="G88" s="16"/>
      <c r="H88" s="16"/>
      <c r="I88" s="16"/>
    </row>
    <row r="89" spans="7:9" ht="12.75">
      <c r="G89" s="16"/>
      <c r="H89" s="16"/>
      <c r="I89" s="16"/>
    </row>
    <row r="90" spans="7:9" ht="12.75">
      <c r="G90" s="16"/>
      <c r="H90" s="16"/>
      <c r="I90" s="16"/>
    </row>
    <row r="91" spans="7:9" ht="12.75">
      <c r="G91" s="16"/>
      <c r="H91" s="16"/>
      <c r="I91" s="16"/>
    </row>
    <row r="92" spans="7:9" ht="12.75">
      <c r="G92" s="16"/>
      <c r="H92" s="16"/>
      <c r="I92" s="16"/>
    </row>
    <row r="93" spans="7:9" ht="12.75">
      <c r="G93" s="16"/>
      <c r="H93" s="16"/>
      <c r="I93" s="16"/>
    </row>
    <row r="94" spans="7:9" ht="12.75">
      <c r="G94" s="16"/>
      <c r="H94" s="16"/>
      <c r="I94" s="16"/>
    </row>
    <row r="95" spans="7:9" ht="12.75">
      <c r="G95" s="16"/>
      <c r="H95" s="16"/>
      <c r="I95" s="16"/>
    </row>
    <row r="96" spans="7:9" ht="12.75">
      <c r="G96" s="16"/>
      <c r="H96" s="16"/>
      <c r="I96" s="16"/>
    </row>
    <row r="97" spans="7:9" ht="12.75">
      <c r="G97" s="16"/>
      <c r="H97" s="16"/>
      <c r="I97" s="16"/>
    </row>
    <row r="98" spans="7:9" ht="12.75">
      <c r="G98" s="16"/>
      <c r="H98" s="16"/>
      <c r="I98" s="16"/>
    </row>
    <row r="99" spans="7:9" ht="12.75">
      <c r="G99" s="16"/>
      <c r="H99" s="16"/>
      <c r="I99" s="16"/>
    </row>
    <row r="100" spans="7:9" ht="12.75">
      <c r="G100" s="16"/>
      <c r="H100" s="16"/>
      <c r="I100" s="16"/>
    </row>
    <row r="101" spans="7:9" ht="12.75">
      <c r="G101" s="16"/>
      <c r="H101" s="16"/>
      <c r="I101" s="16"/>
    </row>
    <row r="102" spans="7:9" ht="12.75">
      <c r="G102" s="16"/>
      <c r="H102" s="16"/>
      <c r="I102" s="16"/>
    </row>
    <row r="103" spans="7:9" ht="12.75">
      <c r="G103" s="16"/>
      <c r="H103" s="16"/>
      <c r="I103" s="16"/>
    </row>
    <row r="104" spans="7:9" ht="12.75">
      <c r="G104" s="16"/>
      <c r="H104" s="16"/>
      <c r="I104" s="16"/>
    </row>
    <row r="105" spans="7:9" ht="12.75">
      <c r="G105" s="16"/>
      <c r="H105" s="16"/>
      <c r="I105" s="16"/>
    </row>
    <row r="106" spans="7:9" ht="12.75">
      <c r="G106" s="16"/>
      <c r="H106" s="16"/>
      <c r="I106" s="16"/>
    </row>
    <row r="107" spans="7:9" ht="12.75">
      <c r="G107" s="16"/>
      <c r="H107" s="16"/>
      <c r="I107" s="16"/>
    </row>
    <row r="108" spans="7:9" ht="12.75">
      <c r="G108" s="16"/>
      <c r="H108" s="16"/>
      <c r="I108" s="16"/>
    </row>
    <row r="109" spans="7:9" ht="12.75">
      <c r="G109" s="16"/>
      <c r="H109" s="16"/>
      <c r="I109" s="16"/>
    </row>
    <row r="110" spans="7:9" ht="12.75">
      <c r="G110" s="16"/>
      <c r="H110" s="16"/>
      <c r="I110" s="16"/>
    </row>
    <row r="111" spans="7:9" ht="12.75">
      <c r="G111" s="16"/>
      <c r="H111" s="16"/>
      <c r="I111" s="16"/>
    </row>
    <row r="112" spans="7:9" ht="12.75">
      <c r="G112" s="16"/>
      <c r="H112" s="16"/>
      <c r="I112" s="16"/>
    </row>
    <row r="113" spans="7:9" ht="12.75">
      <c r="G113" s="16"/>
      <c r="H113" s="16"/>
      <c r="I113" s="16"/>
    </row>
    <row r="114" spans="7:9" ht="12.75">
      <c r="G114" s="16"/>
      <c r="H114" s="16"/>
      <c r="I114" s="16"/>
    </row>
    <row r="115" spans="7:9" ht="12.75">
      <c r="G115" s="16"/>
      <c r="H115" s="16"/>
      <c r="I115" s="16"/>
    </row>
    <row r="116" spans="7:9" ht="12.75">
      <c r="G116" s="16"/>
      <c r="H116" s="16"/>
      <c r="I116" s="16"/>
    </row>
    <row r="117" spans="7:9" ht="12.75">
      <c r="G117" s="16"/>
      <c r="H117" s="16"/>
      <c r="I117" s="16"/>
    </row>
    <row r="118" spans="7:9" ht="12.75">
      <c r="G118" s="16"/>
      <c r="H118" s="16"/>
      <c r="I118" s="16"/>
    </row>
    <row r="119" spans="7:9" ht="12.75">
      <c r="G119" s="16"/>
      <c r="H119" s="16"/>
      <c r="I119" s="16"/>
    </row>
    <row r="120" spans="7:9" ht="12.75">
      <c r="G120" s="16"/>
      <c r="H120" s="16"/>
      <c r="I120" s="16"/>
    </row>
    <row r="121" spans="7:9" ht="12.75">
      <c r="G121" s="16"/>
      <c r="H121" s="16"/>
      <c r="I121" s="16"/>
    </row>
    <row r="122" spans="7:9" ht="12.75">
      <c r="G122" s="16"/>
      <c r="H122" s="16"/>
      <c r="I122" s="16"/>
    </row>
    <row r="123" spans="7:9" ht="12.75">
      <c r="G123" s="16"/>
      <c r="H123" s="16"/>
      <c r="I123" s="16"/>
    </row>
    <row r="124" spans="7:9" ht="12.75">
      <c r="G124" s="16"/>
      <c r="H124" s="16"/>
      <c r="I124" s="16"/>
    </row>
    <row r="125" spans="7:9" ht="12.75">
      <c r="G125" s="16"/>
      <c r="H125" s="16"/>
      <c r="I125" s="16"/>
    </row>
    <row r="126" spans="7:9" ht="12.75">
      <c r="G126" s="16"/>
      <c r="H126" s="16"/>
      <c r="I126" s="16"/>
    </row>
    <row r="127" spans="7:9" ht="12.75">
      <c r="G127" s="16"/>
      <c r="H127" s="16"/>
      <c r="I127" s="16"/>
    </row>
    <row r="128" spans="7:9" ht="12.75">
      <c r="G128" s="16"/>
      <c r="H128" s="16"/>
      <c r="I128" s="16"/>
    </row>
    <row r="129" spans="7:9" ht="12.75">
      <c r="G129" s="16"/>
      <c r="H129" s="16"/>
      <c r="I129" s="16"/>
    </row>
    <row r="130" spans="7:9" ht="12.75">
      <c r="G130" s="16"/>
      <c r="H130" s="16"/>
      <c r="I130" s="16"/>
    </row>
    <row r="131" spans="7:9" ht="12.75">
      <c r="G131" s="16"/>
      <c r="H131" s="16"/>
      <c r="I131" s="16"/>
    </row>
    <row r="132" spans="7:9" ht="12.75">
      <c r="G132" s="16"/>
      <c r="H132" s="16"/>
      <c r="I132" s="16"/>
    </row>
    <row r="133" spans="7:9" ht="12.75">
      <c r="G133" s="16"/>
      <c r="H133" s="16"/>
      <c r="I133" s="16"/>
    </row>
    <row r="134" spans="7:9" ht="12.75">
      <c r="G134" s="16"/>
      <c r="H134" s="16"/>
      <c r="I134" s="16"/>
    </row>
    <row r="135" spans="7:9" ht="12.75">
      <c r="G135" s="16"/>
      <c r="H135" s="16"/>
      <c r="I135" s="16"/>
    </row>
    <row r="136" spans="7:9" ht="12.75">
      <c r="G136" s="16"/>
      <c r="H136" s="16"/>
      <c r="I136" s="16"/>
    </row>
    <row r="137" spans="7:9" ht="12.75">
      <c r="G137" s="16"/>
      <c r="H137" s="16"/>
      <c r="I137" s="16"/>
    </row>
    <row r="138" spans="7:9" ht="12.75">
      <c r="G138" s="16"/>
      <c r="H138" s="16"/>
      <c r="I138" s="16"/>
    </row>
    <row r="139" spans="7:9" ht="12.75">
      <c r="G139" s="16"/>
      <c r="H139" s="16"/>
      <c r="I139" s="16"/>
    </row>
    <row r="140" spans="7:9" ht="12.75">
      <c r="G140" s="16"/>
      <c r="H140" s="16"/>
      <c r="I140" s="16"/>
    </row>
    <row r="141" spans="7:9" ht="12.75">
      <c r="G141" s="16"/>
      <c r="H141" s="16"/>
      <c r="I141" s="16"/>
    </row>
    <row r="142" spans="7:9" ht="12.75">
      <c r="G142" s="16"/>
      <c r="H142" s="16"/>
      <c r="I142" s="16"/>
    </row>
    <row r="143" spans="7:9" ht="12.75">
      <c r="G143" s="16"/>
      <c r="H143" s="16"/>
      <c r="I143" s="16"/>
    </row>
    <row r="144" spans="7:9" ht="12.75">
      <c r="G144" s="16"/>
      <c r="H144" s="16"/>
      <c r="I144" s="16"/>
    </row>
    <row r="145" spans="7:9" ht="12.75">
      <c r="G145" s="16"/>
      <c r="H145" s="16"/>
      <c r="I145" s="16"/>
    </row>
    <row r="146" spans="7:9" ht="12.75">
      <c r="G146" s="16"/>
      <c r="H146" s="16"/>
      <c r="I146" s="16"/>
    </row>
    <row r="147" spans="7:9" ht="12.75">
      <c r="G147" s="16"/>
      <c r="H147" s="16"/>
      <c r="I147" s="16"/>
    </row>
    <row r="148" spans="7:9" ht="12.75">
      <c r="G148" s="16"/>
      <c r="H148" s="16"/>
      <c r="I148" s="16"/>
    </row>
    <row r="149" spans="7:9" ht="12.75">
      <c r="G149" s="16"/>
      <c r="H149" s="16"/>
      <c r="I149" s="16"/>
    </row>
    <row r="150" spans="7:9" ht="12.75">
      <c r="G150" s="16"/>
      <c r="H150" s="16"/>
      <c r="I150" s="16"/>
    </row>
    <row r="151" spans="7:9" ht="12.75">
      <c r="G151" s="16"/>
      <c r="H151" s="16"/>
      <c r="I151" s="16"/>
    </row>
    <row r="152" spans="7:9" ht="12.75">
      <c r="G152" s="16"/>
      <c r="H152" s="16"/>
      <c r="I152" s="16"/>
    </row>
    <row r="153" spans="7:9" ht="12.75">
      <c r="G153" s="16"/>
      <c r="H153" s="16"/>
      <c r="I153" s="16"/>
    </row>
    <row r="154" spans="7:9" ht="12.75">
      <c r="G154" s="16"/>
      <c r="H154" s="16"/>
      <c r="I154" s="16"/>
    </row>
    <row r="155" spans="7:9" ht="12.75">
      <c r="G155" s="16"/>
      <c r="H155" s="16"/>
      <c r="I155" s="16"/>
    </row>
    <row r="156" spans="7:9" ht="12.75">
      <c r="G156" s="16"/>
      <c r="H156" s="16"/>
      <c r="I156" s="16"/>
    </row>
    <row r="157" spans="7:9" ht="12.75">
      <c r="G157" s="16"/>
      <c r="H157" s="16"/>
      <c r="I157" s="16"/>
    </row>
    <row r="158" spans="7:9" ht="12.75">
      <c r="G158" s="16"/>
      <c r="H158" s="16"/>
      <c r="I158" s="16"/>
    </row>
    <row r="159" spans="7:9" ht="12.75">
      <c r="G159" s="16"/>
      <c r="H159" s="16"/>
      <c r="I159" s="16"/>
    </row>
    <row r="160" spans="7:9" ht="12.75">
      <c r="G160" s="16"/>
      <c r="H160" s="16"/>
      <c r="I160" s="16"/>
    </row>
    <row r="161" spans="7:9" ht="12.75">
      <c r="G161" s="16"/>
      <c r="H161" s="16"/>
      <c r="I161" s="16"/>
    </row>
    <row r="162" spans="7:9" ht="12.75">
      <c r="G162" s="16"/>
      <c r="H162" s="16"/>
      <c r="I162" s="16"/>
    </row>
    <row r="163" spans="7:9" ht="12.75">
      <c r="G163" s="16"/>
      <c r="H163" s="16"/>
      <c r="I163" s="16"/>
    </row>
    <row r="164" spans="7:9" ht="12.75">
      <c r="G164" s="16"/>
      <c r="H164" s="16"/>
      <c r="I164" s="16"/>
    </row>
    <row r="165" spans="7:9" ht="12.75">
      <c r="G165" s="16"/>
      <c r="H165" s="16"/>
      <c r="I165" s="16"/>
    </row>
    <row r="166" spans="7:9" ht="12.75">
      <c r="G166" s="16"/>
      <c r="H166" s="16"/>
      <c r="I166" s="16"/>
    </row>
    <row r="167" spans="7:9" ht="12.75">
      <c r="G167" s="16"/>
      <c r="H167" s="16"/>
      <c r="I167" s="16"/>
    </row>
    <row r="168" spans="7:9" ht="12.75">
      <c r="G168" s="16"/>
      <c r="H168" s="16"/>
      <c r="I168" s="16"/>
    </row>
    <row r="169" spans="7:9" ht="12.75">
      <c r="G169" s="16"/>
      <c r="H169" s="16"/>
      <c r="I169" s="16"/>
    </row>
    <row r="170" spans="7:9" ht="12.75">
      <c r="G170" s="16"/>
      <c r="H170" s="16"/>
      <c r="I170" s="16"/>
    </row>
    <row r="171" spans="7:9" ht="12.75">
      <c r="G171" s="16"/>
      <c r="H171" s="16"/>
      <c r="I171" s="16"/>
    </row>
    <row r="172" spans="7:9" ht="12.75">
      <c r="G172" s="16"/>
      <c r="H172" s="16"/>
      <c r="I172" s="16"/>
    </row>
    <row r="173" spans="7:9" ht="12.75">
      <c r="G173" s="16"/>
      <c r="H173" s="16"/>
      <c r="I173" s="16"/>
    </row>
    <row r="174" spans="7:9" ht="12.75">
      <c r="G174" s="16"/>
      <c r="H174" s="16"/>
      <c r="I174" s="16"/>
    </row>
    <row r="175" spans="7:9" ht="12.75">
      <c r="G175" s="16"/>
      <c r="H175" s="16"/>
      <c r="I175" s="16"/>
    </row>
    <row r="176" spans="7:9" ht="12.75">
      <c r="G176" s="16"/>
      <c r="H176" s="16"/>
      <c r="I176" s="16"/>
    </row>
    <row r="177" spans="7:9" ht="12.75">
      <c r="G177" s="16"/>
      <c r="H177" s="16"/>
      <c r="I177" s="16"/>
    </row>
    <row r="178" spans="7:9" ht="12.75">
      <c r="G178" s="16"/>
      <c r="H178" s="16"/>
      <c r="I178" s="16"/>
    </row>
    <row r="179" spans="7:9" ht="12.75">
      <c r="G179" s="16"/>
      <c r="H179" s="16"/>
      <c r="I179" s="16"/>
    </row>
    <row r="180" spans="7:9" ht="12.75">
      <c r="G180" s="16"/>
      <c r="H180" s="16"/>
      <c r="I180" s="16"/>
    </row>
    <row r="181" spans="7:9" ht="12.75">
      <c r="G181" s="16"/>
      <c r="H181" s="16"/>
      <c r="I181" s="16"/>
    </row>
    <row r="182" spans="7:9" ht="12.75">
      <c r="G182" s="16"/>
      <c r="H182" s="16"/>
      <c r="I182" s="16"/>
    </row>
    <row r="183" spans="7:9" ht="12.75">
      <c r="G183" s="16"/>
      <c r="H183" s="16"/>
      <c r="I183" s="16"/>
    </row>
    <row r="184" spans="7:9" ht="12.75">
      <c r="G184" s="16"/>
      <c r="H184" s="16"/>
      <c r="I184" s="16"/>
    </row>
    <row r="185" spans="7:9" ht="12.75">
      <c r="G185" s="16"/>
      <c r="H185" s="16"/>
      <c r="I185" s="16"/>
    </row>
    <row r="186" spans="7:9" ht="12.75">
      <c r="G186" s="16"/>
      <c r="H186" s="16"/>
      <c r="I186" s="16"/>
    </row>
    <row r="187" spans="7:9" ht="12.75">
      <c r="G187" s="16"/>
      <c r="H187" s="16"/>
      <c r="I187" s="16"/>
    </row>
    <row r="188" spans="7:9" ht="12.75">
      <c r="G188" s="16"/>
      <c r="H188" s="16"/>
      <c r="I188" s="16"/>
    </row>
    <row r="189" spans="7:9" ht="12.75">
      <c r="G189" s="16"/>
      <c r="H189" s="16"/>
      <c r="I189" s="16"/>
    </row>
    <row r="190" spans="7:9" ht="12.75">
      <c r="G190" s="16"/>
      <c r="H190" s="16"/>
      <c r="I190" s="16"/>
    </row>
    <row r="191" spans="7:9" ht="12.75">
      <c r="G191" s="16"/>
      <c r="H191" s="16"/>
      <c r="I191" s="16"/>
    </row>
    <row r="192" spans="7:9" ht="12.75">
      <c r="G192" s="16"/>
      <c r="H192" s="16"/>
      <c r="I192" s="16"/>
    </row>
    <row r="193" spans="7:9" ht="12.75">
      <c r="G193" s="16"/>
      <c r="H193" s="16"/>
      <c r="I193" s="16"/>
    </row>
    <row r="194" spans="7:9" ht="12.75">
      <c r="G194" s="16"/>
      <c r="H194" s="16"/>
      <c r="I194" s="16"/>
    </row>
    <row r="195" spans="7:9" ht="12.75">
      <c r="G195" s="16"/>
      <c r="H195" s="16"/>
      <c r="I195" s="16"/>
    </row>
    <row r="196" spans="7:9" ht="12.75">
      <c r="G196" s="16"/>
      <c r="H196" s="16"/>
      <c r="I196" s="16"/>
    </row>
    <row r="197" spans="7:9" ht="12.75">
      <c r="G197" s="16"/>
      <c r="H197" s="16"/>
      <c r="I197" s="16"/>
    </row>
    <row r="198" spans="7:9" ht="12.75">
      <c r="G198" s="16"/>
      <c r="H198" s="16"/>
      <c r="I198" s="16"/>
    </row>
    <row r="199" spans="7:9" ht="12.75">
      <c r="G199" s="16"/>
      <c r="H199" s="16"/>
      <c r="I199" s="16"/>
    </row>
    <row r="200" spans="7:9" ht="12.75">
      <c r="G200" s="16"/>
      <c r="H200" s="16"/>
      <c r="I200" s="16"/>
    </row>
    <row r="201" spans="7:9" ht="12.75">
      <c r="G201" s="16"/>
      <c r="H201" s="16"/>
      <c r="I201" s="16"/>
    </row>
    <row r="202" spans="7:9" ht="12.75">
      <c r="G202" s="16"/>
      <c r="H202" s="16"/>
      <c r="I202" s="16"/>
    </row>
    <row r="203" spans="7:9" ht="12.75">
      <c r="G203" s="16"/>
      <c r="H203" s="16"/>
      <c r="I203" s="16"/>
    </row>
    <row r="204" spans="7:9" ht="12.75">
      <c r="G204" s="16"/>
      <c r="H204" s="16"/>
      <c r="I204" s="16"/>
    </row>
    <row r="205" spans="7:9" ht="12.75">
      <c r="G205" s="16"/>
      <c r="H205" s="16"/>
      <c r="I205" s="16"/>
    </row>
    <row r="206" spans="7:9" ht="12.75">
      <c r="G206" s="16"/>
      <c r="H206" s="16"/>
      <c r="I206" s="16"/>
    </row>
    <row r="207" spans="7:9" ht="12.75">
      <c r="G207" s="16"/>
      <c r="H207" s="16"/>
      <c r="I207" s="16"/>
    </row>
    <row r="208" spans="7:9" ht="12.75">
      <c r="G208" s="16"/>
      <c r="H208" s="16"/>
      <c r="I208" s="16"/>
    </row>
    <row r="209" spans="7:9" ht="12.75">
      <c r="G209" s="16"/>
      <c r="H209" s="16"/>
      <c r="I209" s="16"/>
    </row>
    <row r="210" spans="7:9" ht="12.75">
      <c r="G210" s="16"/>
      <c r="H210" s="16"/>
      <c r="I210" s="16"/>
    </row>
    <row r="211" spans="7:9" ht="12.75">
      <c r="G211" s="16"/>
      <c r="H211" s="16"/>
      <c r="I211" s="16"/>
    </row>
  </sheetData>
  <mergeCells count="2">
    <mergeCell ref="K3:S3"/>
    <mergeCell ref="U3:X3"/>
  </mergeCells>
  <printOptions/>
  <pageMargins left="0.48" right="0" top="0.28" bottom="0.28" header="0.25" footer="0.25"/>
  <pageSetup horizontalDpi="180" verticalDpi="180" orientation="portrait" scale="80" r:id="rId1"/>
  <headerFooter alignWithMargins="0">
    <oddHeader>&amp;R&amp;8&amp;D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Swiss Gold</dc:creator>
  <cp:keywords/>
  <dc:description/>
  <cp:lastModifiedBy>Swiss Gold</cp:lastModifiedBy>
  <cp:lastPrinted>2001-04-03T09:29:28Z</cp:lastPrinted>
  <dcterms:created xsi:type="dcterms:W3CDTF">1999-12-01T16:42:06Z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